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11"/>
  <workbookPr showInkAnnotation="0" autoCompressPictures="0"/>
  <mc:AlternateContent xmlns:mc="http://schemas.openxmlformats.org/markup-compatibility/2006">
    <mc:Choice Requires="x15">
      <x15ac:absPath xmlns:x15ac="http://schemas.microsoft.com/office/spreadsheetml/2010/11/ac" url="/Users/CEJONES/Downloads/"/>
    </mc:Choice>
  </mc:AlternateContent>
  <xr:revisionPtr revIDLastSave="0" documentId="13_ncr:1_{9644C8B8-2C7C-9048-A0A4-7D2EE30C28CB}" xr6:coauthVersionLast="47" xr6:coauthVersionMax="47" xr10:uidLastSave="{00000000-0000-0000-0000-000000000000}"/>
  <bookViews>
    <workbookView xWindow="4140" yWindow="460" windowWidth="30660" windowHeight="21500" tabRatio="500" xr2:uid="{00000000-000D-0000-FFFF-FFFF00000000}"/>
  </bookViews>
  <sheets>
    <sheet name="Sheet2"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48" i="2" l="1"/>
  <c r="D47" i="2"/>
  <c r="D35" i="2"/>
  <c r="E35" i="2" s="1"/>
  <c r="D34" i="2"/>
  <c r="E34" i="2" s="1"/>
  <c r="D17" i="2"/>
  <c r="E17" i="2" s="1"/>
  <c r="D33" i="2"/>
  <c r="E33" i="2" s="1"/>
  <c r="D32" i="2"/>
  <c r="E32" i="2" s="1"/>
  <c r="D31" i="2"/>
  <c r="E31" i="2" s="1"/>
  <c r="D30" i="2"/>
  <c r="E30" i="2" s="1"/>
  <c r="D29" i="2"/>
  <c r="E29" i="2" s="1"/>
  <c r="D28" i="2"/>
  <c r="E28" i="2" s="1"/>
  <c r="D27" i="2"/>
  <c r="D26" i="2"/>
  <c r="E26" i="2" s="1"/>
  <c r="D25" i="2"/>
  <c r="E25" i="2" s="1"/>
  <c r="D21" i="2"/>
  <c r="E21" i="2" s="1"/>
  <c r="D20" i="2"/>
  <c r="E20" i="2" s="1"/>
  <c r="D19" i="2"/>
  <c r="E19" i="2" s="1"/>
  <c r="D18" i="2"/>
  <c r="E18" i="2" s="1"/>
  <c r="D16" i="2"/>
  <c r="E16" i="2" s="1"/>
  <c r="D15" i="2"/>
  <c r="D14" i="2"/>
  <c r="D13" i="2"/>
  <c r="D10" i="2"/>
  <c r="E10" i="2" s="1"/>
  <c r="D9" i="2"/>
  <c r="E9" i="2" s="1"/>
  <c r="D8" i="2"/>
  <c r="E8" i="2" s="1"/>
  <c r="D39" i="2"/>
  <c r="E39" i="2" s="1"/>
  <c r="D38" i="2"/>
  <c r="E38" i="2" s="1"/>
  <c r="E48" i="2" l="1"/>
  <c r="C48" i="2" s="1"/>
  <c r="E13" i="2"/>
  <c r="E15" i="2"/>
  <c r="E14" i="2"/>
  <c r="E47" i="2" l="1"/>
  <c r="C47" i="2" s="1"/>
  <c r="J12" i="2"/>
  <c r="O12" i="2"/>
  <c r="J22" i="2"/>
  <c r="O22" i="2"/>
  <c r="J32" i="2"/>
  <c r="O32" i="2"/>
  <c r="J42" i="2"/>
  <c r="O42" i="2"/>
  <c r="T12" i="2"/>
  <c r="T22" i="2"/>
  <c r="T32" i="2"/>
  <c r="T42" i="2"/>
  <c r="O45" i="2" l="1"/>
</calcChain>
</file>

<file path=xl/sharedStrings.xml><?xml version="1.0" encoding="utf-8"?>
<sst xmlns="http://schemas.openxmlformats.org/spreadsheetml/2006/main" count="164" uniqueCount="107">
  <si>
    <t>General Education Requirements</t>
  </si>
  <si>
    <t>Workshop in Comp:</t>
  </si>
  <si>
    <t>Seminar in Comp:</t>
  </si>
  <si>
    <t>W-Course I:</t>
  </si>
  <si>
    <t>W-Course II:</t>
  </si>
  <si>
    <t>Algebra:</t>
  </si>
  <si>
    <t>Quant-Formal Reasoning</t>
  </si>
  <si>
    <t>Literature:</t>
  </si>
  <si>
    <t>The Arts:</t>
  </si>
  <si>
    <t>Social Science</t>
  </si>
  <si>
    <t>Nat. Sci. I</t>
  </si>
  <si>
    <t>Nat. Sci. II</t>
  </si>
  <si>
    <t>Nat. Sci. III</t>
  </si>
  <si>
    <t>2nd Language II:</t>
  </si>
  <si>
    <t>2nd Language I:</t>
  </si>
  <si>
    <t>Requirement</t>
  </si>
  <si>
    <t>Class</t>
  </si>
  <si>
    <t>Grade</t>
  </si>
  <si>
    <t>GEOL 0055 Geology Lab</t>
  </si>
  <si>
    <t>GEOL 1015 Colloquium</t>
  </si>
  <si>
    <t>Core Classes</t>
  </si>
  <si>
    <t>Other GEOL Classes above 1000:</t>
  </si>
  <si>
    <t>Cr.</t>
  </si>
  <si>
    <t>MATH 0230 Calculus II</t>
  </si>
  <si>
    <t>CHEM 0110 Chemistry I</t>
  </si>
  <si>
    <t>CHEM 0120 Chemistry II</t>
  </si>
  <si>
    <t>Cr * Gr</t>
  </si>
  <si>
    <t>A+, A</t>
  </si>
  <si>
    <t>A-</t>
  </si>
  <si>
    <t>B+</t>
  </si>
  <si>
    <t>B</t>
  </si>
  <si>
    <t>B-</t>
  </si>
  <si>
    <t>C+</t>
  </si>
  <si>
    <t>C</t>
  </si>
  <si>
    <t>C-</t>
  </si>
  <si>
    <t>D+</t>
  </si>
  <si>
    <t>D-</t>
  </si>
  <si>
    <t>F</t>
  </si>
  <si>
    <t>D</t>
  </si>
  <si>
    <t>N/A</t>
  </si>
  <si>
    <t>Normal Place</t>
  </si>
  <si>
    <t>Pitt</t>
  </si>
  <si>
    <t>Conversion of Letter Grade to Numerical Grade</t>
  </si>
  <si>
    <t>Major GPA:</t>
  </si>
  <si>
    <t>Environmental Science Major Co-Requisites</t>
  </si>
  <si>
    <t>Environmental Science Major Requirements</t>
  </si>
  <si>
    <t>Environmental Science GPA:</t>
  </si>
  <si>
    <t xml:space="preserve">PEOPLESOFT #: </t>
  </si>
  <si>
    <t xml:space="preserve">Intended Semester and Year of Graduation: </t>
  </si>
  <si>
    <t>This worksheet is to help you plan our your semesters at Pitt.  You do not have to fill out past semesters, but it is worth sketching out future semesters to ensure you can graduate on time!</t>
  </si>
  <si>
    <t>Fall Sophomore Year</t>
  </si>
  <si>
    <t>Spring Sophomore Year</t>
  </si>
  <si>
    <t>Summer Sophomore Year</t>
  </si>
  <si>
    <t>Total credits:</t>
  </si>
  <si>
    <t>Fall Junior Year</t>
  </si>
  <si>
    <t>Spring Junior Year</t>
  </si>
  <si>
    <t>Summer Junior Year</t>
  </si>
  <si>
    <t>Fall Senior Year</t>
  </si>
  <si>
    <t>Spring Senior Year</t>
  </si>
  <si>
    <t>Summer Senior Year</t>
  </si>
  <si>
    <t>Fall Fifth Year</t>
  </si>
  <si>
    <t>Spring Fifth Year</t>
  </si>
  <si>
    <t>Summer Fifth Year</t>
  </si>
  <si>
    <t>You need 120 credits.  Total earned so far*:</t>
  </si>
  <si>
    <t>Total so far plus total on this sheet:</t>
  </si>
  <si>
    <t>credits</t>
  </si>
  <si>
    <t>*Get this from PeopleSoft's Degree Progress Report. You want credits completed, not attempted.</t>
  </si>
  <si>
    <t xml:space="preserve">Please Fill out the following form and email it to your advisor before meeting with your advisor. </t>
  </si>
  <si>
    <t>Grade PT</t>
  </si>
  <si>
    <t>-</t>
  </si>
  <si>
    <t>Capstone Experience</t>
  </si>
  <si>
    <t>GPA</t>
  </si>
  <si>
    <t>Cells highlighted in green are ones that you need to fill in. Blue cells have formulas in them.</t>
  </si>
  <si>
    <t>Diversity</t>
  </si>
  <si>
    <t>Creative Work</t>
  </si>
  <si>
    <t>Philosophy/Ethics</t>
  </si>
  <si>
    <t>Historical Analysis</t>
  </si>
  <si>
    <t>Global Issues</t>
  </si>
  <si>
    <t>Geographic Region</t>
  </si>
  <si>
    <t>Cross-Cultural Awareness</t>
  </si>
  <si>
    <t>Put a T in for the grade on transfer courses, IP for courses you are taking now, and S for courses with an S grade.</t>
  </si>
  <si>
    <t xml:space="preserve">NAME: </t>
  </si>
  <si>
    <t>MATH 0220 Calculus</t>
  </si>
  <si>
    <t>PHYS 0174 or PHYS 0110</t>
  </si>
  <si>
    <t>PHYS 0175 or PHYS 0111</t>
  </si>
  <si>
    <t xml:space="preserve">Three of the the following : </t>
  </si>
  <si>
    <t>BIOSC 0150 Biology I AND                0050 Biology I Lab</t>
  </si>
  <si>
    <t>BIOSC 0160 Biology II AND                 0060 Biology II Lab</t>
  </si>
  <si>
    <t>STAT 1000/STAT 200/STAT 1100</t>
  </si>
  <si>
    <t>GEOL 0840 Environmetnal Science</t>
  </si>
  <si>
    <t>GEOL 1030 Atm., Oceans, Climate</t>
  </si>
  <si>
    <t>GEOL 1641 Ecosystem Ecology</t>
  </si>
  <si>
    <t>BIOSC 0835 Our Changing World</t>
  </si>
  <si>
    <t xml:space="preserve"> OR BIOSC 0370 AND 0390                </t>
  </si>
  <si>
    <t>GEOL 1445 or Equivalent Intro GIS</t>
  </si>
  <si>
    <t>GEOL 1051 or GEOL 1050 (Hydrology)</t>
  </si>
  <si>
    <t>GEOL 1060 or GEOL 1062 (Geomorphology)</t>
  </si>
  <si>
    <t>W Course in Major</t>
  </si>
  <si>
    <t>Dept. and #</t>
  </si>
  <si>
    <t>please fill out the following section if you are considering completing a GIS certificate</t>
  </si>
  <si>
    <t xml:space="preserve">Additional GIS courses </t>
  </si>
  <si>
    <t>Core/Elective</t>
  </si>
  <si>
    <t>GIS Capstone</t>
  </si>
  <si>
    <t>* if you take GEOL 0060 and GEOL 1020 for your writing course in the major, place one here and one as an upper level science elective</t>
  </si>
  <si>
    <t>Upper Level Electives (min 6 credits):</t>
  </si>
  <si>
    <t>GEOL 1516 Enviro. Geochem.</t>
  </si>
  <si>
    <t>GEOL Writing Course*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</si>
</sst>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7" x14ac:knownFonts="1">
    <font>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0"/>
      <color theme="1"/>
      <name val="Calibri"/>
      <family val="2"/>
      <scheme val="minor"/>
    </font>
    <font>
      <sz val="10"/>
      <color theme="1"/>
      <name val="Calibri"/>
      <family val="2"/>
      <scheme val="minor"/>
    </font>
    <font>
      <sz val="10"/>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b/>
      <sz val="10"/>
      <color rgb="FF000000"/>
      <name val="Calibri"/>
      <family val="2"/>
      <scheme val="minor"/>
    </font>
    <font>
      <sz val="12"/>
      <color theme="1"/>
      <name val="Calibri"/>
      <family val="2"/>
      <scheme val="minor"/>
    </font>
    <font>
      <sz val="10"/>
      <color rgb="FFFF0000"/>
      <name val="Calibri"/>
      <family val="2"/>
      <scheme val="minor"/>
    </font>
    <font>
      <b/>
      <sz val="11"/>
      <color indexed="8"/>
      <name val="Calibri"/>
      <family val="2"/>
    </font>
    <font>
      <sz val="9"/>
      <color theme="1"/>
      <name val="Calibri"/>
      <family val="2"/>
      <scheme val="minor"/>
    </font>
    <font>
      <i/>
      <u/>
      <sz val="10"/>
      <color theme="1"/>
      <name val="Calibri"/>
      <family val="2"/>
      <scheme val="minor"/>
    </font>
    <font>
      <sz val="8"/>
      <color theme="1"/>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22">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style="medium">
        <color rgb="FF000000"/>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8">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43" fontId="11" fillId="0" borderId="0" applyFont="0" applyFill="0" applyBorder="0" applyAlignment="0" applyProtection="0"/>
  </cellStyleXfs>
  <cellXfs count="115">
    <xf numFmtId="0" fontId="0" fillId="0" borderId="0" xfId="0"/>
    <xf numFmtId="0" fontId="5" fillId="0" borderId="0" xfId="0" applyFont="1"/>
    <xf numFmtId="0" fontId="5" fillId="0" borderId="0" xfId="0" applyFont="1" applyAlignment="1">
      <alignment horizontal="center"/>
    </xf>
    <xf numFmtId="2" fontId="4" fillId="0" borderId="0" xfId="0" applyNumberFormat="1" applyFont="1" applyAlignment="1">
      <alignment horizontal="center"/>
    </xf>
    <xf numFmtId="2" fontId="5" fillId="0" borderId="0" xfId="0" applyNumberFormat="1" applyFont="1" applyAlignment="1">
      <alignment horizontal="center"/>
    </xf>
    <xf numFmtId="0" fontId="4" fillId="0" borderId="0" xfId="0" applyFont="1" applyAlignment="1">
      <alignment horizontal="center"/>
    </xf>
    <xf numFmtId="0" fontId="5" fillId="0" borderId="1" xfId="0" applyFont="1" applyBorder="1"/>
    <xf numFmtId="0" fontId="5" fillId="0" borderId="2" xfId="0" applyFont="1" applyBorder="1"/>
    <xf numFmtId="0" fontId="5" fillId="0" borderId="3" xfId="0" applyFont="1" applyBorder="1"/>
    <xf numFmtId="0" fontId="4" fillId="0" borderId="3" xfId="0" applyFont="1" applyBorder="1" applyAlignment="1">
      <alignment horizontal="center"/>
    </xf>
    <xf numFmtId="2" fontId="4" fillId="0" borderId="4" xfId="0" applyNumberFormat="1" applyFont="1" applyBorder="1" applyAlignment="1">
      <alignment horizontal="center"/>
    </xf>
    <xf numFmtId="2" fontId="5" fillId="0" borderId="4" xfId="0" applyNumberFormat="1" applyFont="1" applyBorder="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6" fillId="0" borderId="3" xfId="0" applyFont="1" applyBorder="1"/>
    <xf numFmtId="0" fontId="6" fillId="0" borderId="0" xfId="0" applyFont="1"/>
    <xf numFmtId="0" fontId="5" fillId="0" borderId="3" xfId="0" applyFont="1" applyBorder="1" applyAlignment="1">
      <alignment horizontal="center"/>
    </xf>
    <xf numFmtId="2" fontId="5" fillId="0" borderId="1" xfId="0" applyNumberFormat="1" applyFont="1" applyBorder="1" applyAlignment="1">
      <alignment horizontal="center"/>
    </xf>
    <xf numFmtId="2" fontId="5" fillId="0" borderId="5" xfId="0" applyNumberFormat="1" applyFont="1" applyBorder="1" applyAlignment="1">
      <alignment horizontal="center"/>
    </xf>
    <xf numFmtId="0" fontId="8" fillId="0" borderId="14" xfId="0" applyFont="1" applyBorder="1" applyAlignment="1">
      <alignment horizontal="center"/>
    </xf>
    <xf numFmtId="0" fontId="8" fillId="0" borderId="0" xfId="0" applyFont="1" applyAlignment="1">
      <alignment horizontal="center"/>
    </xf>
    <xf numFmtId="0" fontId="7" fillId="0" borderId="14" xfId="0" applyFont="1" applyBorder="1"/>
    <xf numFmtId="0" fontId="7" fillId="0" borderId="0" xfId="0" applyFont="1" applyAlignment="1">
      <alignment horizontal="center"/>
    </xf>
    <xf numFmtId="0" fontId="7" fillId="0" borderId="16" xfId="0" applyFont="1" applyBorder="1" applyAlignment="1">
      <alignment horizontal="right"/>
    </xf>
    <xf numFmtId="0" fontId="7" fillId="0" borderId="9" xfId="0" applyFont="1" applyBorder="1" applyAlignment="1">
      <alignment horizontal="center"/>
    </xf>
    <xf numFmtId="0" fontId="7" fillId="0" borderId="0" xfId="0" applyFont="1"/>
    <xf numFmtId="0" fontId="0" fillId="0" borderId="14" xfId="0" applyBorder="1"/>
    <xf numFmtId="0" fontId="7" fillId="0" borderId="0" xfId="0" applyFont="1" applyAlignment="1">
      <alignment wrapText="1"/>
    </xf>
    <xf numFmtId="0" fontId="8" fillId="0" borderId="15" xfId="0" applyFont="1" applyBorder="1" applyAlignment="1">
      <alignment horizontal="center"/>
    </xf>
    <xf numFmtId="0" fontId="9" fillId="0" borderId="15" xfId="0" applyFont="1" applyBorder="1" applyAlignment="1">
      <alignment horizontal="center"/>
    </xf>
    <xf numFmtId="0" fontId="0" fillId="0" borderId="15" xfId="0" applyBorder="1" applyAlignment="1">
      <alignment horizontal="center"/>
    </xf>
    <xf numFmtId="0" fontId="8" fillId="0" borderId="0" xfId="0" applyFont="1"/>
    <xf numFmtId="0" fontId="7" fillId="2" borderId="0" xfId="0" applyFont="1" applyFill="1"/>
    <xf numFmtId="0" fontId="5" fillId="2" borderId="0" xfId="0" applyFont="1" applyFill="1"/>
    <xf numFmtId="0" fontId="5" fillId="2" borderId="4" xfId="0" applyFont="1" applyFill="1" applyBorder="1"/>
    <xf numFmtId="0" fontId="5" fillId="2" borderId="0" xfId="0" applyFont="1" applyFill="1" applyAlignment="1">
      <alignment horizontal="center"/>
    </xf>
    <xf numFmtId="0" fontId="5" fillId="2" borderId="3" xfId="0" applyFont="1" applyFill="1" applyBorder="1"/>
    <xf numFmtId="0" fontId="6" fillId="0" borderId="0" xfId="0" applyFont="1" applyAlignment="1">
      <alignment horizontal="left" vertical="center" wrapText="1"/>
    </xf>
    <xf numFmtId="0" fontId="4" fillId="0" borderId="4" xfId="0" applyFont="1" applyBorder="1" applyAlignment="1">
      <alignment horizontal="center"/>
    </xf>
    <xf numFmtId="0" fontId="4" fillId="0" borderId="3" xfId="0" applyFont="1" applyBorder="1" applyAlignment="1">
      <alignment horizontal="left"/>
    </xf>
    <xf numFmtId="0" fontId="5" fillId="0" borderId="21" xfId="0" applyFont="1" applyBorder="1"/>
    <xf numFmtId="0" fontId="6" fillId="0" borderId="0" xfId="0" applyFont="1" applyAlignment="1">
      <alignment horizontal="center" vertical="center" wrapText="1"/>
    </xf>
    <xf numFmtId="0" fontId="7" fillId="0" borderId="9" xfId="0" applyFont="1" applyBorder="1" applyAlignment="1">
      <alignment horizontal="right"/>
    </xf>
    <xf numFmtId="43" fontId="5" fillId="0" borderId="0" xfId="0" applyNumberFormat="1" applyFont="1"/>
    <xf numFmtId="0" fontId="4" fillId="0" borderId="5" xfId="0" applyFont="1" applyBorder="1" applyAlignment="1">
      <alignment horizontal="center"/>
    </xf>
    <xf numFmtId="0" fontId="6" fillId="2" borderId="0" xfId="0" applyFont="1" applyFill="1" applyAlignment="1">
      <alignment horizontal="right"/>
    </xf>
    <xf numFmtId="0" fontId="5" fillId="3" borderId="0" xfId="0" applyFont="1" applyFill="1" applyAlignment="1">
      <alignment horizontal="center"/>
    </xf>
    <xf numFmtId="43" fontId="13" fillId="3" borderId="0" xfId="37" applyFont="1" applyFill="1" applyAlignment="1">
      <alignment horizontal="center"/>
    </xf>
    <xf numFmtId="2" fontId="5" fillId="3" borderId="0" xfId="0" applyNumberFormat="1" applyFont="1" applyFill="1" applyAlignment="1">
      <alignment horizontal="center"/>
    </xf>
    <xf numFmtId="0" fontId="4" fillId="0" borderId="2" xfId="0" applyFont="1" applyBorder="1" applyAlignment="1">
      <alignment horizontal="center"/>
    </xf>
    <xf numFmtId="0" fontId="4" fillId="0" borderId="1" xfId="0" applyFont="1" applyBorder="1" applyAlignment="1">
      <alignment horizontal="center" wrapText="1"/>
    </xf>
    <xf numFmtId="0" fontId="14" fillId="0" borderId="3" xfId="0" applyFont="1" applyBorder="1" applyAlignment="1">
      <alignment horizontal="left" vertical="center" wrapText="1"/>
    </xf>
    <xf numFmtId="0" fontId="14" fillId="0" borderId="3" xfId="0" applyFont="1" applyBorder="1"/>
    <xf numFmtId="0" fontId="5" fillId="2" borderId="3" xfId="0" applyFont="1" applyFill="1" applyBorder="1" applyAlignment="1">
      <alignment horizontal="left" vertical="center" wrapText="1"/>
    </xf>
    <xf numFmtId="0" fontId="14" fillId="2" borderId="0" xfId="0" applyFont="1" applyFill="1"/>
    <xf numFmtId="0" fontId="6" fillId="0" borderId="2" xfId="0" applyFont="1" applyBorder="1"/>
    <xf numFmtId="0" fontId="5" fillId="3" borderId="1" xfId="0" applyFont="1" applyFill="1" applyBorder="1" applyAlignment="1">
      <alignment horizontal="center"/>
    </xf>
    <xf numFmtId="2" fontId="5" fillId="3" borderId="5" xfId="0" applyNumberFormat="1" applyFont="1" applyFill="1" applyBorder="1" applyAlignment="1">
      <alignment horizontal="center"/>
    </xf>
    <xf numFmtId="2" fontId="5" fillId="3" borderId="4" xfId="0" applyNumberFormat="1" applyFont="1" applyFill="1" applyBorder="1" applyAlignment="1">
      <alignment horizontal="center"/>
    </xf>
    <xf numFmtId="0" fontId="6" fillId="2" borderId="0" xfId="0" applyFont="1" applyFill="1"/>
    <xf numFmtId="0" fontId="6" fillId="2" borderId="0" xfId="0" applyFont="1" applyFill="1" applyAlignment="1">
      <alignment horizontal="left" vertical="center" wrapText="1"/>
    </xf>
    <xf numFmtId="0" fontId="15" fillId="0" borderId="0" xfId="0" applyFont="1"/>
    <xf numFmtId="0" fontId="5" fillId="0" borderId="0" xfId="0" applyFont="1" applyAlignment="1">
      <alignment horizontal="left" vertical="center" wrapText="1"/>
    </xf>
    <xf numFmtId="0" fontId="14" fillId="2" borderId="3" xfId="0" applyFont="1" applyFill="1" applyBorder="1"/>
    <xf numFmtId="0" fontId="5" fillId="2" borderId="4" xfId="0" applyFont="1" applyFill="1" applyBorder="1" applyAlignment="1">
      <alignment horizontal="center"/>
    </xf>
    <xf numFmtId="0" fontId="8"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10" xfId="0" applyFont="1" applyBorder="1" applyAlignment="1">
      <alignment horizontal="center"/>
    </xf>
    <xf numFmtId="0" fontId="8" fillId="0" borderId="0" xfId="0" applyFont="1" applyAlignment="1">
      <alignment horizontal="center"/>
    </xf>
    <xf numFmtId="0" fontId="9" fillId="0" borderId="15" xfId="0" applyFont="1" applyBorder="1" applyAlignment="1">
      <alignment horizontal="center"/>
    </xf>
    <xf numFmtId="0" fontId="8" fillId="0" borderId="9" xfId="0" applyFont="1" applyBorder="1" applyAlignment="1">
      <alignment horizontal="center"/>
    </xf>
    <xf numFmtId="0" fontId="9" fillId="0" borderId="17" xfId="0" applyFont="1" applyBorder="1" applyAlignment="1">
      <alignment horizontal="center"/>
    </xf>
    <xf numFmtId="0" fontId="8" fillId="0" borderId="15" xfId="0" applyFont="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0" fillId="0" borderId="0" xfId="0" applyFont="1" applyAlignment="1">
      <alignment horizontal="center"/>
    </xf>
    <xf numFmtId="0" fontId="10" fillId="0" borderId="18" xfId="0" applyFont="1" applyBorder="1" applyAlignment="1">
      <alignment horizontal="center"/>
    </xf>
    <xf numFmtId="0" fontId="12" fillId="0" borderId="0" xfId="0" applyFont="1" applyAlignment="1">
      <alignment horizontal="center" wrapText="1"/>
    </xf>
    <xf numFmtId="0" fontId="7" fillId="0" borderId="0" xfId="0" applyFont="1" applyAlignment="1">
      <alignment horizontal="center" vertical="center" wrapText="1"/>
    </xf>
    <xf numFmtId="0" fontId="8" fillId="0" borderId="0" xfId="0" applyFont="1" applyAlignment="1">
      <alignment horizontal="right"/>
    </xf>
    <xf numFmtId="0" fontId="4" fillId="0" borderId="0" xfId="0" applyFont="1" applyAlignment="1">
      <alignment horizontal="right"/>
    </xf>
    <xf numFmtId="0" fontId="7" fillId="0" borderId="0" xfId="0" applyFont="1"/>
    <xf numFmtId="0" fontId="0" fillId="0" borderId="0" xfId="0"/>
    <xf numFmtId="0" fontId="9" fillId="0" borderId="0" xfId="0" applyFont="1" applyAlignment="1">
      <alignment horizontal="right"/>
    </xf>
    <xf numFmtId="0" fontId="4" fillId="0" borderId="2" xfId="0" applyFont="1" applyBorder="1" applyAlignment="1">
      <alignment horizontal="center"/>
    </xf>
    <xf numFmtId="0" fontId="4" fillId="0" borderId="1" xfId="0" applyFont="1" applyBorder="1" applyAlignment="1">
      <alignment horizontal="center"/>
    </xf>
    <xf numFmtId="0" fontId="16" fillId="0" borderId="7" xfId="0" applyFont="1" applyBorder="1" applyAlignment="1">
      <alignment horizontal="center" wrapText="1"/>
    </xf>
    <xf numFmtId="0" fontId="16" fillId="0" borderId="0" xfId="0" applyFont="1" applyAlignment="1">
      <alignment horizontal="center" wrapText="1"/>
    </xf>
    <xf numFmtId="0" fontId="4" fillId="0" borderId="19" xfId="0" applyFont="1" applyBorder="1" applyAlignment="1">
      <alignment horizontal="center"/>
    </xf>
    <xf numFmtId="0" fontId="4" fillId="0" borderId="20" xfId="0" applyFont="1" applyBorder="1" applyAlignment="1">
      <alignment horizontal="center"/>
    </xf>
    <xf numFmtId="0" fontId="4" fillId="0" borderId="3" xfId="0" applyFont="1" applyBorder="1" applyAlignment="1">
      <alignment horizontal="center"/>
    </xf>
    <xf numFmtId="0" fontId="4" fillId="0" borderId="0" xfId="0" applyFont="1" applyAlignment="1">
      <alignment horizontal="center"/>
    </xf>
    <xf numFmtId="0" fontId="5" fillId="2" borderId="3" xfId="0" applyFont="1" applyFill="1" applyBorder="1" applyAlignment="1">
      <alignment horizontal="center"/>
    </xf>
    <xf numFmtId="0" fontId="5" fillId="2" borderId="0" xfId="0" applyFont="1" applyFill="1" applyAlignment="1">
      <alignment horizontal="center"/>
    </xf>
    <xf numFmtId="0" fontId="5" fillId="2" borderId="3" xfId="0" applyFont="1" applyFill="1" applyBorder="1" applyAlignment="1">
      <alignment horizontal="left"/>
    </xf>
    <xf numFmtId="0" fontId="6" fillId="2" borderId="0" xfId="0" applyFont="1" applyFill="1" applyAlignment="1">
      <alignment horizontal="left"/>
    </xf>
    <xf numFmtId="0" fontId="5" fillId="2" borderId="1" xfId="0" applyFont="1" applyFill="1" applyBorder="1" applyAlignment="1">
      <alignment horizontal="center"/>
    </xf>
    <xf numFmtId="0" fontId="5" fillId="2" borderId="4" xfId="0" applyFont="1" applyFill="1" applyBorder="1" applyAlignment="1">
      <alignment horizontal="center"/>
    </xf>
    <xf numFmtId="0" fontId="5" fillId="2" borderId="2" xfId="0" applyFont="1" applyFill="1" applyBorder="1" applyAlignment="1">
      <alignment horizontal="right"/>
    </xf>
    <xf numFmtId="0" fontId="5" fillId="2" borderId="1" xfId="0" applyFont="1" applyFill="1" applyBorder="1" applyAlignment="1">
      <alignment horizontal="right"/>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12" fillId="0" borderId="6" xfId="0" applyFont="1" applyBorder="1" applyAlignment="1">
      <alignment horizontal="center" wrapText="1"/>
    </xf>
    <xf numFmtId="0" fontId="12" fillId="0" borderId="7" xfId="0" applyFont="1" applyBorder="1" applyAlignment="1">
      <alignment horizontal="center" wrapText="1"/>
    </xf>
    <xf numFmtId="0" fontId="12" fillId="0" borderId="3" xfId="0" applyFont="1" applyBorder="1" applyAlignment="1">
      <alignment horizontal="center" wrapText="1"/>
    </xf>
    <xf numFmtId="0" fontId="5" fillId="0" borderId="4" xfId="0" applyFont="1" applyBorder="1" applyAlignment="1">
      <alignment horizontal="center"/>
    </xf>
    <xf numFmtId="0" fontId="15" fillId="0" borderId="0" xfId="0" applyFont="1" applyAlignment="1">
      <alignment horizontal="center"/>
    </xf>
    <xf numFmtId="0" fontId="6" fillId="2" borderId="0" xfId="0" applyFont="1" applyFill="1" applyAlignment="1">
      <alignment horizontal="center" vertical="center" wrapText="1"/>
    </xf>
    <xf numFmtId="0" fontId="6" fillId="3" borderId="0" xfId="0" applyFont="1" applyFill="1" applyAlignment="1">
      <alignment horizontal="center"/>
    </xf>
    <xf numFmtId="0" fontId="6" fillId="3" borderId="1" xfId="0" applyFont="1" applyFill="1" applyBorder="1" applyAlignment="1">
      <alignment horizontal="center"/>
    </xf>
    <xf numFmtId="0" fontId="6" fillId="0" borderId="0" xfId="0" applyFont="1" applyAlignment="1">
      <alignment horizontal="center"/>
    </xf>
  </cellXfs>
  <cellStyles count="38">
    <cellStyle name="Comma" xfId="37" builtinId="3"/>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53"/>
  <sheetViews>
    <sheetView tabSelected="1" view="pageLayout" zoomScale="130" zoomScaleNormal="100" zoomScalePageLayoutView="130" workbookViewId="0">
      <selection activeCell="A4" sqref="A4:E4"/>
    </sheetView>
  </sheetViews>
  <sheetFormatPr baseColWidth="10" defaultColWidth="10.83203125" defaultRowHeight="14" x14ac:dyDescent="0.2"/>
  <cols>
    <col min="1" max="1" width="22.83203125" style="1" customWidth="1"/>
    <col min="2" max="2" width="4.6640625" style="2" customWidth="1"/>
    <col min="3" max="3" width="4" style="2" bestFit="1" customWidth="1"/>
    <col min="4" max="4" width="6.83203125" style="1" customWidth="1"/>
    <col min="5" max="5" width="5.33203125" style="1" customWidth="1"/>
    <col min="6" max="6" width="18" style="1" customWidth="1"/>
    <col min="7" max="7" width="12.33203125" style="1" customWidth="1"/>
    <col min="8" max="8" width="6.1640625" style="2" bestFit="1" customWidth="1"/>
    <col min="9" max="9" width="11.1640625" style="25" customWidth="1"/>
    <col min="10" max="10" width="4.6640625" style="25" customWidth="1"/>
    <col min="11" max="12" width="5.6640625" style="25" customWidth="1"/>
    <col min="13" max="13" width="1.1640625" style="25" customWidth="1"/>
    <col min="14" max="14" width="11.1640625" style="25" customWidth="1"/>
    <col min="15" max="15" width="4.6640625" style="25" customWidth="1"/>
    <col min="16" max="17" width="5.6640625" style="25" customWidth="1"/>
    <col min="18" max="18" width="1.1640625" style="25" customWidth="1"/>
    <col min="19" max="19" width="11.1640625" style="1" customWidth="1"/>
    <col min="20" max="20" width="4.6640625" style="1" customWidth="1"/>
    <col min="21" max="22" width="5.6640625" style="1" customWidth="1"/>
    <col min="23" max="16384" width="10.83203125" style="1"/>
  </cols>
  <sheetData>
    <row r="1" spans="1:22" ht="15.75" customHeight="1" x14ac:dyDescent="0.2">
      <c r="A1" s="78" t="s">
        <v>67</v>
      </c>
      <c r="B1" s="78"/>
      <c r="C1" s="78"/>
      <c r="D1" s="78"/>
      <c r="E1" s="78"/>
      <c r="F1" s="78"/>
      <c r="G1" s="78"/>
      <c r="H1" s="78"/>
      <c r="I1" s="79" t="s">
        <v>49</v>
      </c>
      <c r="J1" s="79"/>
      <c r="K1" s="79"/>
      <c r="L1" s="79"/>
      <c r="M1" s="79"/>
      <c r="N1" s="79"/>
      <c r="O1" s="79"/>
      <c r="P1" s="79"/>
      <c r="Q1" s="79"/>
      <c r="R1" s="79"/>
      <c r="S1" s="79"/>
      <c r="T1" s="79"/>
      <c r="U1" s="79"/>
      <c r="V1" s="79"/>
    </row>
    <row r="2" spans="1:22" ht="16.5" customHeight="1" thickBot="1" x14ac:dyDescent="0.25">
      <c r="A2" s="78" t="s">
        <v>72</v>
      </c>
      <c r="B2" s="78"/>
      <c r="C2" s="78"/>
      <c r="D2" s="78"/>
      <c r="E2" s="78"/>
      <c r="F2" s="78"/>
      <c r="G2" s="78"/>
      <c r="H2" s="78"/>
      <c r="I2" s="79"/>
      <c r="J2" s="79"/>
      <c r="K2" s="79"/>
      <c r="L2" s="79"/>
      <c r="M2" s="79"/>
      <c r="N2" s="79"/>
      <c r="O2" s="79"/>
      <c r="P2" s="79"/>
      <c r="Q2" s="79"/>
      <c r="R2" s="79"/>
      <c r="S2" s="79"/>
      <c r="T2" s="79"/>
      <c r="U2" s="79"/>
      <c r="V2" s="79"/>
    </row>
    <row r="3" spans="1:22" ht="13.5" customHeight="1" x14ac:dyDescent="0.2">
      <c r="A3" s="78" t="s">
        <v>80</v>
      </c>
      <c r="B3" s="78"/>
      <c r="C3" s="78"/>
      <c r="D3" s="78"/>
      <c r="E3" s="78"/>
      <c r="F3" s="78"/>
      <c r="G3" s="78"/>
      <c r="H3" s="78"/>
      <c r="I3" s="65" t="s">
        <v>50</v>
      </c>
      <c r="J3" s="65"/>
      <c r="K3" s="65"/>
      <c r="L3" s="66"/>
      <c r="M3" s="67"/>
      <c r="N3" s="68" t="s">
        <v>51</v>
      </c>
      <c r="O3" s="65"/>
      <c r="P3" s="65"/>
      <c r="Q3" s="66"/>
      <c r="R3" s="28"/>
      <c r="S3" s="68" t="s">
        <v>52</v>
      </c>
      <c r="T3" s="65"/>
      <c r="U3" s="65"/>
      <c r="V3" s="66"/>
    </row>
    <row r="4" spans="1:22" ht="13.5" customHeight="1" x14ac:dyDescent="0.2">
      <c r="A4" s="95" t="s">
        <v>81</v>
      </c>
      <c r="B4" s="96"/>
      <c r="C4" s="96"/>
      <c r="D4" s="96"/>
      <c r="E4" s="96"/>
      <c r="F4" s="45" t="s">
        <v>47</v>
      </c>
      <c r="G4" s="33"/>
      <c r="H4" s="64"/>
      <c r="I4" s="20" t="s">
        <v>16</v>
      </c>
      <c r="J4" s="20" t="s">
        <v>22</v>
      </c>
      <c r="K4" s="69" t="s">
        <v>15</v>
      </c>
      <c r="L4" s="70"/>
      <c r="M4" s="67"/>
      <c r="N4" s="19" t="s">
        <v>16</v>
      </c>
      <c r="O4" s="20" t="s">
        <v>22</v>
      </c>
      <c r="P4" s="69" t="s">
        <v>15</v>
      </c>
      <c r="Q4" s="70"/>
      <c r="R4" s="29"/>
      <c r="S4" s="19" t="s">
        <v>16</v>
      </c>
      <c r="T4" s="20" t="s">
        <v>22</v>
      </c>
      <c r="U4" s="69" t="s">
        <v>15</v>
      </c>
      <c r="V4" s="70"/>
    </row>
    <row r="5" spans="1:22" ht="13.5" customHeight="1" x14ac:dyDescent="0.2">
      <c r="A5" s="99" t="s">
        <v>48</v>
      </c>
      <c r="B5" s="100"/>
      <c r="C5" s="100"/>
      <c r="D5" s="97"/>
      <c r="E5" s="97"/>
      <c r="F5" s="94"/>
      <c r="G5" s="94"/>
      <c r="H5" s="98"/>
      <c r="J5" s="22"/>
      <c r="K5" s="69"/>
      <c r="L5" s="70"/>
      <c r="M5" s="67"/>
      <c r="N5" s="21"/>
      <c r="O5" s="22"/>
      <c r="P5" s="69"/>
      <c r="Q5" s="70"/>
      <c r="R5" s="29"/>
      <c r="S5" s="21"/>
      <c r="T5" s="22"/>
      <c r="U5" s="69"/>
      <c r="V5" s="70"/>
    </row>
    <row r="6" spans="1:22" ht="13.5" customHeight="1" x14ac:dyDescent="0.2">
      <c r="A6" s="85" t="s">
        <v>44</v>
      </c>
      <c r="B6" s="86"/>
      <c r="C6" s="86"/>
      <c r="D6" s="86"/>
      <c r="E6" s="86"/>
      <c r="F6" s="101" t="s">
        <v>0</v>
      </c>
      <c r="G6" s="102"/>
      <c r="H6" s="103"/>
      <c r="J6" s="22"/>
      <c r="K6" s="69"/>
      <c r="L6" s="70"/>
      <c r="M6" s="67"/>
      <c r="N6" s="21"/>
      <c r="O6" s="22"/>
      <c r="P6" s="69"/>
      <c r="Q6" s="70"/>
      <c r="R6" s="29"/>
      <c r="S6" s="21"/>
      <c r="T6" s="22"/>
      <c r="U6" s="69"/>
      <c r="V6" s="70"/>
    </row>
    <row r="7" spans="1:22" ht="13.5" customHeight="1" x14ac:dyDescent="0.2">
      <c r="A7" s="8"/>
      <c r="B7" s="5" t="s">
        <v>17</v>
      </c>
      <c r="C7" s="5" t="s">
        <v>22</v>
      </c>
      <c r="D7" s="5" t="s">
        <v>68</v>
      </c>
      <c r="E7" s="5" t="s">
        <v>26</v>
      </c>
      <c r="F7" s="49" t="s">
        <v>15</v>
      </c>
      <c r="G7" s="50" t="s">
        <v>98</v>
      </c>
      <c r="H7" s="44" t="s">
        <v>17</v>
      </c>
      <c r="J7" s="22"/>
      <c r="K7" s="69"/>
      <c r="L7" s="70"/>
      <c r="M7" s="67"/>
      <c r="N7" s="21"/>
      <c r="O7" s="22"/>
      <c r="P7" s="69"/>
      <c r="Q7" s="70"/>
      <c r="R7" s="29"/>
      <c r="S7" s="21"/>
      <c r="T7" s="22"/>
      <c r="U7" s="69"/>
      <c r="V7" s="70"/>
    </row>
    <row r="8" spans="1:22" ht="13.5" customHeight="1" x14ac:dyDescent="0.2">
      <c r="A8" s="8" t="s">
        <v>82</v>
      </c>
      <c r="B8" s="35"/>
      <c r="C8" s="2">
        <v>4</v>
      </c>
      <c r="D8" s="47">
        <f>IF(B8="",0,IF(B8="A+",4,IF(B8="A",4,IF(B8="A-",3.75,IF(B8="B+",3.25,IF(B8="B",3,IF(B8="B-",2.75,IF(B8="C+",2.25,IF(B8="C",2,IF(B8="C-",1.75,IF(B8="D+",1.25,IF(B8="D",1,IF(B8="D-",0.67,IF(B8="F",0))))))))))))))</f>
        <v>0</v>
      </c>
      <c r="E8" s="48">
        <f>C8*D8</f>
        <v>0</v>
      </c>
      <c r="F8" s="8" t="s">
        <v>1</v>
      </c>
      <c r="G8" s="33"/>
      <c r="H8" s="64"/>
      <c r="J8" s="22"/>
      <c r="K8" s="69"/>
      <c r="L8" s="70"/>
      <c r="M8" s="67"/>
      <c r="N8" s="21"/>
      <c r="O8" s="22"/>
      <c r="P8" s="69"/>
      <c r="Q8" s="70"/>
      <c r="R8" s="29"/>
      <c r="S8" s="21"/>
      <c r="T8" s="22"/>
      <c r="U8" s="69"/>
      <c r="V8" s="70"/>
    </row>
    <row r="9" spans="1:22" ht="13.5" customHeight="1" x14ac:dyDescent="0.2">
      <c r="A9" s="8" t="s">
        <v>24</v>
      </c>
      <c r="B9" s="35"/>
      <c r="C9" s="2">
        <v>4</v>
      </c>
      <c r="D9" s="47">
        <f>IF(B9="",0,IF(B9="A+",4,IF(B9="A",4,IF(B9="A-",3.75,IF(B9="B+",3.25,IF(B9="B",3,IF(B9="B-",2.75,IF(B9="C+",2.25,IF(B9="C",2,IF(B9="C-",1.75,IF(B9="D+",1.25,IF(B9="D",1,IF(B9="D-",0.67,IF(B9="F",0))))))))))))))</f>
        <v>0</v>
      </c>
      <c r="E9" s="48">
        <f t="shared" ref="E9:E10" si="0">C9*D9</f>
        <v>0</v>
      </c>
      <c r="F9" s="8" t="s">
        <v>2</v>
      </c>
      <c r="G9" s="33"/>
      <c r="H9" s="64"/>
      <c r="J9" s="22"/>
      <c r="K9" s="69"/>
      <c r="L9" s="70"/>
      <c r="M9" s="67"/>
      <c r="N9" s="21"/>
      <c r="O9" s="22"/>
      <c r="P9" s="69"/>
      <c r="Q9" s="70"/>
      <c r="R9" s="29"/>
      <c r="S9" s="21"/>
      <c r="T9" s="22"/>
      <c r="U9" s="69"/>
      <c r="V9" s="70"/>
    </row>
    <row r="10" spans="1:22" ht="13.5" customHeight="1" x14ac:dyDescent="0.2">
      <c r="A10" s="8" t="s">
        <v>83</v>
      </c>
      <c r="B10" s="35"/>
      <c r="C10" s="35"/>
      <c r="D10" s="47">
        <f>IF(B10="",0,IF(B10="A+",4,IF(B10="A",4,IF(B10="A-",3.75,IF(B10="B+",3.25,IF(B10="B",3,IF(B10="B-",2.75,IF(B10="C+",2.25,IF(B10="C",2,IF(B10="C-",1.75,IF(B10="D+",1.25,IF(B10="D",1,IF(B10="D-",0.67,IF(B10="F",0))))))))))))))</f>
        <v>0</v>
      </c>
      <c r="E10" s="48">
        <f t="shared" si="0"/>
        <v>0</v>
      </c>
      <c r="F10" s="8" t="s">
        <v>3</v>
      </c>
      <c r="G10" s="33"/>
      <c r="H10" s="64"/>
      <c r="J10" s="22"/>
      <c r="K10" s="69"/>
      <c r="L10" s="70"/>
      <c r="M10" s="67"/>
      <c r="N10" s="21"/>
      <c r="O10" s="22"/>
      <c r="P10" s="69"/>
      <c r="Q10" s="70"/>
      <c r="R10" s="29"/>
      <c r="S10" s="21"/>
      <c r="T10" s="22"/>
      <c r="U10" s="69"/>
      <c r="V10" s="70"/>
    </row>
    <row r="11" spans="1:22" ht="13.5" customHeight="1" x14ac:dyDescent="0.2">
      <c r="A11" s="8"/>
      <c r="E11" s="43"/>
      <c r="F11" s="8" t="s">
        <v>4</v>
      </c>
      <c r="G11" s="54" t="s">
        <v>97</v>
      </c>
      <c r="H11" s="64"/>
      <c r="J11" s="22"/>
      <c r="K11" s="69"/>
      <c r="L11" s="70"/>
      <c r="M11" s="67"/>
      <c r="N11" s="21"/>
      <c r="O11" s="22"/>
      <c r="P11" s="69"/>
      <c r="Q11" s="70"/>
      <c r="R11" s="29"/>
      <c r="S11" s="21"/>
      <c r="T11" s="22"/>
      <c r="U11" s="69"/>
      <c r="V11" s="70"/>
    </row>
    <row r="12" spans="1:22" ht="13.5" customHeight="1" thickBot="1" x14ac:dyDescent="0.25">
      <c r="A12" s="39" t="s">
        <v>85</v>
      </c>
      <c r="E12" s="43"/>
      <c r="F12" s="8" t="s">
        <v>5</v>
      </c>
      <c r="G12" s="33"/>
      <c r="H12" s="64"/>
      <c r="I12" s="42" t="s">
        <v>53</v>
      </c>
      <c r="J12" s="24">
        <f>SUM(J5:J11)</f>
        <v>0</v>
      </c>
      <c r="K12" s="71"/>
      <c r="L12" s="72"/>
      <c r="M12" s="67"/>
      <c r="N12" s="23" t="s">
        <v>53</v>
      </c>
      <c r="O12" s="24">
        <f>SUM(O5:O11)</f>
        <v>0</v>
      </c>
      <c r="P12" s="71"/>
      <c r="Q12" s="72"/>
      <c r="R12" s="29"/>
      <c r="S12" s="23" t="s">
        <v>53</v>
      </c>
      <c r="T12" s="24">
        <f>SUM(T5:T11)</f>
        <v>0</v>
      </c>
      <c r="U12" s="71"/>
      <c r="V12" s="72"/>
    </row>
    <row r="13" spans="1:22" ht="13.5" customHeight="1" x14ac:dyDescent="0.2">
      <c r="A13" s="8" t="s">
        <v>23</v>
      </c>
      <c r="B13" s="35"/>
      <c r="C13" s="2">
        <v>4</v>
      </c>
      <c r="D13" s="47">
        <f t="shared" ref="D13:D21" si="1">IF(B13="",0,IF(B13="A+",4,IF(B13="A",4,IF(B13="A-",3.75,IF(B13="B+",3.25,IF(B13="B",3,IF(B13="B-",2.75,IF(B13="C+",2.25,IF(B13="C",2,IF(B13="C-",1.75,IF(B13="D+",1.25,IF(B13="D",1,IF(B13="D-",0.67,IF(B13="F",0))))))))))))))</f>
        <v>0</v>
      </c>
      <c r="E13" s="48">
        <f>C13*D13</f>
        <v>0</v>
      </c>
      <c r="F13" s="8" t="s">
        <v>6</v>
      </c>
      <c r="G13" s="33"/>
      <c r="H13" s="64"/>
      <c r="I13" s="65" t="s">
        <v>54</v>
      </c>
      <c r="J13" s="65"/>
      <c r="K13" s="65"/>
      <c r="L13" s="66"/>
      <c r="M13" s="67"/>
      <c r="N13" s="68" t="s">
        <v>55</v>
      </c>
      <c r="O13" s="74"/>
      <c r="P13" s="74"/>
      <c r="Q13" s="75"/>
      <c r="R13" s="30"/>
      <c r="S13" s="68" t="s">
        <v>56</v>
      </c>
      <c r="T13" s="74"/>
      <c r="U13" s="74"/>
      <c r="V13" s="75"/>
    </row>
    <row r="14" spans="1:22" ht="13.5" customHeight="1" x14ac:dyDescent="0.2">
      <c r="A14" s="36" t="s">
        <v>88</v>
      </c>
      <c r="B14" s="35"/>
      <c r="C14" s="2">
        <v>4</v>
      </c>
      <c r="D14" s="47">
        <f t="shared" si="1"/>
        <v>0</v>
      </c>
      <c r="E14" s="48">
        <f t="shared" ref="E14:E15" si="2">C14*D14</f>
        <v>0</v>
      </c>
      <c r="F14" s="8" t="s">
        <v>14</v>
      </c>
      <c r="G14" s="33"/>
      <c r="H14" s="64"/>
      <c r="I14" s="20" t="s">
        <v>16</v>
      </c>
      <c r="J14" s="20" t="s">
        <v>22</v>
      </c>
      <c r="K14" s="69" t="s">
        <v>15</v>
      </c>
      <c r="L14" s="73"/>
      <c r="M14" s="67"/>
      <c r="N14" s="19" t="s">
        <v>16</v>
      </c>
      <c r="O14" s="20" t="s">
        <v>22</v>
      </c>
      <c r="P14" s="69" t="s">
        <v>15</v>
      </c>
      <c r="Q14" s="70"/>
      <c r="R14" s="29"/>
      <c r="S14" s="19" t="s">
        <v>16</v>
      </c>
      <c r="T14" s="20" t="s">
        <v>22</v>
      </c>
      <c r="U14" s="69" t="s">
        <v>15</v>
      </c>
      <c r="V14" s="70"/>
    </row>
    <row r="15" spans="1:22" ht="13.5" customHeight="1" x14ac:dyDescent="0.2">
      <c r="A15" s="8" t="s">
        <v>25</v>
      </c>
      <c r="B15" s="35"/>
      <c r="C15" s="2">
        <v>4</v>
      </c>
      <c r="D15" s="47">
        <f t="shared" si="1"/>
        <v>0</v>
      </c>
      <c r="E15" s="48">
        <f t="shared" si="2"/>
        <v>0</v>
      </c>
      <c r="F15" s="8" t="s">
        <v>13</v>
      </c>
      <c r="G15" s="33"/>
      <c r="H15" s="64"/>
      <c r="J15" s="22"/>
      <c r="K15" s="69"/>
      <c r="L15" s="73"/>
      <c r="M15" s="67"/>
      <c r="N15" s="21"/>
      <c r="O15" s="22"/>
      <c r="P15" s="69"/>
      <c r="Q15" s="70"/>
      <c r="R15" s="29"/>
      <c r="S15" s="21"/>
      <c r="T15" s="22"/>
      <c r="U15" s="69"/>
      <c r="V15" s="70"/>
    </row>
    <row r="16" spans="1:22" ht="13.5" customHeight="1" x14ac:dyDescent="0.2">
      <c r="A16" s="8" t="s">
        <v>84</v>
      </c>
      <c r="B16" s="35"/>
      <c r="C16" s="35"/>
      <c r="D16" s="47">
        <f t="shared" si="1"/>
        <v>0</v>
      </c>
      <c r="E16" s="48">
        <f>C16*D16</f>
        <v>0</v>
      </c>
      <c r="F16" s="8" t="s">
        <v>73</v>
      </c>
      <c r="G16" s="33"/>
      <c r="H16" s="64"/>
      <c r="J16" s="22"/>
      <c r="K16" s="69"/>
      <c r="L16" s="73"/>
      <c r="M16" s="67"/>
      <c r="N16" s="21"/>
      <c r="O16" s="22"/>
      <c r="P16" s="69"/>
      <c r="Q16" s="70"/>
      <c r="R16" s="29"/>
      <c r="S16" s="21"/>
      <c r="T16" s="22"/>
      <c r="U16" s="69"/>
      <c r="V16" s="70"/>
    </row>
    <row r="17" spans="1:22" ht="13.5" customHeight="1" x14ac:dyDescent="0.2">
      <c r="A17" s="51" t="s">
        <v>92</v>
      </c>
      <c r="B17" s="35"/>
      <c r="C17" s="2">
        <v>3</v>
      </c>
      <c r="D17" s="47">
        <f t="shared" ref="D17" si="3">IF(B17="",0,IF(B17="A+",4,IF(B17="A",4,IF(B17="A-",3.75,IF(B17="B+",3.25,IF(B17="B",3,IF(B17="B-",2.75,IF(B17="C+",2.25,IF(B17="C",2,IF(B17="C-",1.75,IF(B17="D+",1.25,IF(B17="D",1,IF(B17="D-",0.67,IF(B17="F",0))))))))))))))</f>
        <v>0</v>
      </c>
      <c r="E17" s="48">
        <f t="shared" ref="E17" si="4">C17*D17</f>
        <v>0</v>
      </c>
      <c r="F17" s="8" t="s">
        <v>7</v>
      </c>
      <c r="G17" s="33"/>
      <c r="H17" s="64"/>
      <c r="J17" s="22"/>
      <c r="K17" s="69"/>
      <c r="L17" s="73"/>
      <c r="M17" s="67"/>
      <c r="N17" s="21"/>
      <c r="O17" s="22"/>
      <c r="P17" s="69"/>
      <c r="Q17" s="70"/>
      <c r="R17" s="29"/>
      <c r="S17" s="21"/>
      <c r="T17" s="22"/>
      <c r="U17" s="69"/>
      <c r="V17" s="70"/>
    </row>
    <row r="18" spans="1:22" ht="13.5" customHeight="1" x14ac:dyDescent="0.2">
      <c r="A18" s="104" t="s">
        <v>86</v>
      </c>
      <c r="B18" s="35"/>
      <c r="C18" s="2">
        <v>3</v>
      </c>
      <c r="D18" s="47">
        <f t="shared" si="1"/>
        <v>0</v>
      </c>
      <c r="E18" s="48">
        <f t="shared" ref="E18" si="5">C18*D18</f>
        <v>0</v>
      </c>
      <c r="F18" s="8" t="s">
        <v>8</v>
      </c>
      <c r="G18" s="33"/>
      <c r="H18" s="64"/>
      <c r="J18" s="22"/>
      <c r="K18" s="69"/>
      <c r="L18" s="73"/>
      <c r="M18" s="67"/>
      <c r="N18" s="21"/>
      <c r="O18" s="22"/>
      <c r="P18" s="69"/>
      <c r="Q18" s="70"/>
      <c r="R18" s="29"/>
      <c r="S18" s="21"/>
      <c r="T18" s="22"/>
      <c r="U18" s="69"/>
      <c r="V18" s="70"/>
    </row>
    <row r="19" spans="1:22" ht="13.5" customHeight="1" x14ac:dyDescent="0.2">
      <c r="A19" s="105"/>
      <c r="B19" s="35"/>
      <c r="C19" s="2">
        <v>1</v>
      </c>
      <c r="D19" s="47">
        <f t="shared" si="1"/>
        <v>0</v>
      </c>
      <c r="E19" s="48">
        <f>C19*D19</f>
        <v>0</v>
      </c>
      <c r="F19" s="8" t="s">
        <v>74</v>
      </c>
      <c r="G19" s="33"/>
      <c r="H19" s="64"/>
      <c r="J19" s="22"/>
      <c r="K19" s="69"/>
      <c r="L19" s="73"/>
      <c r="M19" s="67"/>
      <c r="N19" s="21"/>
      <c r="O19" s="22"/>
      <c r="P19" s="69"/>
      <c r="Q19" s="70"/>
      <c r="R19" s="29"/>
      <c r="S19" s="21"/>
      <c r="T19" s="22"/>
      <c r="U19" s="69"/>
      <c r="V19" s="70"/>
    </row>
    <row r="20" spans="1:22" ht="13.5" customHeight="1" x14ac:dyDescent="0.2">
      <c r="A20" s="104" t="s">
        <v>87</v>
      </c>
      <c r="B20" s="35"/>
      <c r="C20" s="2">
        <v>3</v>
      </c>
      <c r="D20" s="47">
        <f t="shared" si="1"/>
        <v>0</v>
      </c>
      <c r="E20" s="48">
        <f t="shared" ref="E20:E21" si="6">C20*D20</f>
        <v>0</v>
      </c>
      <c r="F20" s="8" t="s">
        <v>75</v>
      </c>
      <c r="G20" s="33"/>
      <c r="H20" s="64"/>
      <c r="J20" s="22"/>
      <c r="K20" s="69"/>
      <c r="L20" s="73"/>
      <c r="M20" s="67"/>
      <c r="N20" s="21"/>
      <c r="O20" s="22"/>
      <c r="P20" s="69"/>
      <c r="Q20" s="70"/>
      <c r="R20" s="29"/>
      <c r="S20" s="21"/>
      <c r="T20" s="22"/>
      <c r="U20" s="69"/>
      <c r="V20" s="70"/>
    </row>
    <row r="21" spans="1:22" ht="13.5" customHeight="1" x14ac:dyDescent="0.2">
      <c r="A21" s="105"/>
      <c r="B21" s="35"/>
      <c r="C21" s="2">
        <v>1</v>
      </c>
      <c r="D21" s="47">
        <f t="shared" si="1"/>
        <v>0</v>
      </c>
      <c r="E21" s="48">
        <f t="shared" si="6"/>
        <v>0</v>
      </c>
      <c r="F21" s="8" t="s">
        <v>9</v>
      </c>
      <c r="G21" s="33"/>
      <c r="H21" s="64"/>
      <c r="J21" s="22"/>
      <c r="K21" s="69"/>
      <c r="L21" s="73"/>
      <c r="M21" s="67"/>
      <c r="N21" s="21"/>
      <c r="O21" s="22"/>
      <c r="P21" s="69"/>
      <c r="Q21" s="70"/>
      <c r="R21" s="29"/>
      <c r="S21" s="21"/>
      <c r="T21" s="22"/>
      <c r="U21" s="69"/>
      <c r="V21" s="70"/>
    </row>
    <row r="22" spans="1:22" ht="13.5" customHeight="1" thickBot="1" x14ac:dyDescent="0.25">
      <c r="A22" s="7"/>
      <c r="B22" s="13"/>
      <c r="C22" s="13"/>
      <c r="D22" s="6"/>
      <c r="E22" s="6"/>
      <c r="F22" s="8" t="s">
        <v>76</v>
      </c>
      <c r="G22" s="33"/>
      <c r="H22" s="64"/>
      <c r="I22" s="42" t="s">
        <v>53</v>
      </c>
      <c r="J22" s="24">
        <f>SUM(J15:J21)</f>
        <v>0</v>
      </c>
      <c r="K22" s="71"/>
      <c r="L22" s="72"/>
      <c r="M22" s="67"/>
      <c r="N22" s="23" t="s">
        <v>53</v>
      </c>
      <c r="O22" s="24">
        <f>SUM(O15:O21)</f>
        <v>0</v>
      </c>
      <c r="P22" s="71"/>
      <c r="Q22" s="72"/>
      <c r="R22" s="29"/>
      <c r="S22" s="23" t="s">
        <v>53</v>
      </c>
      <c r="T22" s="24">
        <f>SUM(T15:T21)</f>
        <v>0</v>
      </c>
      <c r="U22" s="71"/>
      <c r="V22" s="72"/>
    </row>
    <row r="23" spans="1:22" ht="13.5" customHeight="1" x14ac:dyDescent="0.2">
      <c r="A23" s="89" t="s">
        <v>45</v>
      </c>
      <c r="B23" s="90"/>
      <c r="C23" s="90"/>
      <c r="D23" s="90"/>
      <c r="E23" s="90"/>
      <c r="F23" s="8" t="s">
        <v>10</v>
      </c>
      <c r="G23" s="33"/>
      <c r="H23" s="64"/>
      <c r="I23" s="65" t="s">
        <v>57</v>
      </c>
      <c r="J23" s="74"/>
      <c r="K23" s="74"/>
      <c r="L23" s="75"/>
      <c r="M23" s="67"/>
      <c r="N23" s="68" t="s">
        <v>58</v>
      </c>
      <c r="O23" s="74"/>
      <c r="P23" s="74"/>
      <c r="Q23" s="75"/>
      <c r="R23" s="30"/>
      <c r="S23" s="68" t="s">
        <v>59</v>
      </c>
      <c r="T23" s="74"/>
      <c r="U23" s="74"/>
      <c r="V23" s="75"/>
    </row>
    <row r="24" spans="1:22" ht="13.5" customHeight="1" x14ac:dyDescent="0.2">
      <c r="A24" s="9" t="s">
        <v>20</v>
      </c>
      <c r="B24" s="5" t="s">
        <v>17</v>
      </c>
      <c r="C24" s="5" t="s">
        <v>22</v>
      </c>
      <c r="D24" s="5" t="s">
        <v>68</v>
      </c>
      <c r="E24" s="5" t="s">
        <v>26</v>
      </c>
      <c r="F24" s="8" t="s">
        <v>11</v>
      </c>
      <c r="G24" s="33"/>
      <c r="H24" s="64"/>
      <c r="I24" s="20" t="s">
        <v>16</v>
      </c>
      <c r="J24" s="20" t="s">
        <v>22</v>
      </c>
      <c r="K24" s="69" t="s">
        <v>15</v>
      </c>
      <c r="L24" s="70"/>
      <c r="M24" s="67"/>
      <c r="N24" s="19" t="s">
        <v>16</v>
      </c>
      <c r="O24" s="20" t="s">
        <v>22</v>
      </c>
      <c r="P24" s="69" t="s">
        <v>15</v>
      </c>
      <c r="Q24" s="70"/>
      <c r="R24" s="29"/>
      <c r="S24" s="19" t="s">
        <v>16</v>
      </c>
      <c r="T24" s="20" t="s">
        <v>22</v>
      </c>
      <c r="U24" s="69" t="s">
        <v>15</v>
      </c>
      <c r="V24" s="70"/>
    </row>
    <row r="25" spans="1:22" ht="13.5" customHeight="1" x14ac:dyDescent="0.2">
      <c r="A25" s="8" t="s">
        <v>89</v>
      </c>
      <c r="B25" s="35"/>
      <c r="C25" s="2">
        <v>3</v>
      </c>
      <c r="D25" s="47">
        <f t="shared" ref="D25:D34" si="7">IF(B25="",0,IF(B25="A+",4,IF(B25="A",4,IF(B25="A-",3.75,IF(B25="B+",3.25,IF(B25="B",3,IF(B25="B-",2.75,IF(B25="C+",2.25,IF(B25="C",2,IF(B25="C-",1.75,IF(B25="D+",1.25,IF(B25="D",1,IF(B25="D-",0.67,IF(B25="F",0))))))))))))))</f>
        <v>0</v>
      </c>
      <c r="E25" s="48">
        <f>C25*D25</f>
        <v>0</v>
      </c>
      <c r="F25" s="8" t="s">
        <v>12</v>
      </c>
      <c r="G25" s="33"/>
      <c r="H25" s="64"/>
      <c r="J25" s="22"/>
      <c r="K25" s="69"/>
      <c r="L25" s="70"/>
      <c r="M25" s="67"/>
      <c r="N25" s="21"/>
      <c r="O25" s="22"/>
      <c r="P25" s="69"/>
      <c r="Q25" s="70"/>
      <c r="R25" s="29"/>
      <c r="S25" s="21"/>
      <c r="T25" s="22"/>
      <c r="U25" s="69"/>
      <c r="V25" s="70"/>
    </row>
    <row r="26" spans="1:22" ht="13.5" customHeight="1" x14ac:dyDescent="0.2">
      <c r="A26" s="8" t="s">
        <v>18</v>
      </c>
      <c r="B26" s="35"/>
      <c r="C26" s="2">
        <v>2</v>
      </c>
      <c r="D26" s="47">
        <f t="shared" si="7"/>
        <v>0</v>
      </c>
      <c r="E26" s="48">
        <f t="shared" ref="E26" si="8">C26*D26</f>
        <v>0</v>
      </c>
      <c r="F26" s="8" t="s">
        <v>77</v>
      </c>
      <c r="G26" s="33"/>
      <c r="H26" s="64"/>
      <c r="J26" s="22"/>
      <c r="K26" s="69"/>
      <c r="L26" s="70"/>
      <c r="M26" s="67"/>
      <c r="N26" s="21"/>
      <c r="O26" s="22"/>
      <c r="P26" s="69"/>
      <c r="Q26" s="70"/>
      <c r="R26" s="29"/>
      <c r="S26" s="21"/>
      <c r="T26" s="22"/>
      <c r="U26" s="69"/>
      <c r="V26" s="70"/>
    </row>
    <row r="27" spans="1:22" ht="13.5" customHeight="1" x14ac:dyDescent="0.2">
      <c r="A27" s="8" t="s">
        <v>19</v>
      </c>
      <c r="B27" s="35"/>
      <c r="C27" s="2" t="s">
        <v>39</v>
      </c>
      <c r="D27" s="47">
        <f t="shared" si="7"/>
        <v>0</v>
      </c>
      <c r="E27" s="4" t="s">
        <v>69</v>
      </c>
      <c r="F27" s="8" t="s">
        <v>78</v>
      </c>
      <c r="G27" s="33"/>
      <c r="H27" s="64"/>
      <c r="J27" s="22"/>
      <c r="K27" s="69"/>
      <c r="L27" s="70"/>
      <c r="M27" s="67"/>
      <c r="N27" s="21"/>
      <c r="O27" s="22"/>
      <c r="P27" s="69"/>
      <c r="Q27" s="70"/>
      <c r="R27" s="29"/>
      <c r="S27" s="21"/>
      <c r="T27" s="22"/>
      <c r="U27" s="69"/>
      <c r="V27" s="70"/>
    </row>
    <row r="28" spans="1:22" ht="13.5" customHeight="1" x14ac:dyDescent="0.2">
      <c r="A28" s="8" t="s">
        <v>90</v>
      </c>
      <c r="B28" s="35"/>
      <c r="C28" s="2">
        <v>3</v>
      </c>
      <c r="D28" s="47">
        <f t="shared" si="7"/>
        <v>0</v>
      </c>
      <c r="E28" s="48">
        <f>C28*D28</f>
        <v>0</v>
      </c>
      <c r="F28" s="8" t="s">
        <v>79</v>
      </c>
      <c r="G28" s="33"/>
      <c r="H28" s="64"/>
      <c r="J28" s="22"/>
      <c r="K28" s="69"/>
      <c r="L28" s="70"/>
      <c r="M28" s="67"/>
      <c r="N28" s="21"/>
      <c r="O28" s="22"/>
      <c r="P28" s="69"/>
      <c r="Q28" s="70"/>
      <c r="R28" s="29"/>
      <c r="S28" s="21"/>
      <c r="T28" s="22"/>
      <c r="U28" s="69"/>
      <c r="V28" s="70"/>
    </row>
    <row r="29" spans="1:22" ht="13.5" customHeight="1" x14ac:dyDescent="0.2">
      <c r="A29" s="52" t="s">
        <v>95</v>
      </c>
      <c r="B29" s="35"/>
      <c r="C29" s="2">
        <v>4</v>
      </c>
      <c r="D29" s="47">
        <f t="shared" si="7"/>
        <v>0</v>
      </c>
      <c r="E29" s="48">
        <f t="shared" ref="E29" si="9">C29*D29</f>
        <v>0</v>
      </c>
      <c r="F29" s="8"/>
      <c r="H29" s="109"/>
      <c r="J29" s="22"/>
      <c r="K29" s="69"/>
      <c r="L29" s="70"/>
      <c r="M29" s="67"/>
      <c r="N29" s="21"/>
      <c r="O29" s="22"/>
      <c r="P29" s="69"/>
      <c r="Q29" s="70"/>
      <c r="R29" s="29"/>
      <c r="S29" s="21"/>
      <c r="T29" s="22"/>
      <c r="U29" s="69"/>
      <c r="V29" s="70"/>
    </row>
    <row r="30" spans="1:22" ht="13.5" customHeight="1" x14ac:dyDescent="0.2">
      <c r="A30" s="52" t="s">
        <v>96</v>
      </c>
      <c r="B30" s="35"/>
      <c r="C30" s="2">
        <v>4</v>
      </c>
      <c r="D30" s="47">
        <f t="shared" si="7"/>
        <v>0</v>
      </c>
      <c r="E30" s="48">
        <f>C30*D30</f>
        <v>0</v>
      </c>
      <c r="F30" s="101" t="s">
        <v>42</v>
      </c>
      <c r="G30" s="102"/>
      <c r="H30" s="103"/>
      <c r="J30" s="22"/>
      <c r="K30" s="69"/>
      <c r="L30" s="70"/>
      <c r="M30" s="67"/>
      <c r="N30" s="21"/>
      <c r="O30" s="22"/>
      <c r="P30" s="69"/>
      <c r="Q30" s="70"/>
      <c r="R30" s="29"/>
      <c r="S30" s="21"/>
      <c r="T30" s="22"/>
      <c r="U30" s="69"/>
      <c r="V30" s="70"/>
    </row>
    <row r="31" spans="1:22" ht="13.5" customHeight="1" x14ac:dyDescent="0.2">
      <c r="A31" s="52" t="s">
        <v>94</v>
      </c>
      <c r="B31" s="35"/>
      <c r="C31" s="2">
        <v>3</v>
      </c>
      <c r="D31" s="47">
        <f t="shared" si="7"/>
        <v>0</v>
      </c>
      <c r="E31" s="48">
        <f t="shared" ref="E31:E32" si="10">C31*D31</f>
        <v>0</v>
      </c>
      <c r="F31" s="9" t="s">
        <v>17</v>
      </c>
      <c r="G31" s="3" t="s">
        <v>40</v>
      </c>
      <c r="H31" s="10" t="s">
        <v>41</v>
      </c>
      <c r="J31" s="22"/>
      <c r="K31" s="69"/>
      <c r="L31" s="70"/>
      <c r="M31" s="67"/>
      <c r="N31" s="21"/>
      <c r="O31" s="22"/>
      <c r="P31" s="69"/>
      <c r="Q31" s="70"/>
      <c r="R31" s="29"/>
      <c r="S31" s="21"/>
      <c r="T31" s="22"/>
      <c r="U31" s="69"/>
      <c r="V31" s="70"/>
    </row>
    <row r="32" spans="1:22" ht="13.5" customHeight="1" thickBot="1" x14ac:dyDescent="0.25">
      <c r="A32" s="52" t="s">
        <v>105</v>
      </c>
      <c r="B32" s="35"/>
      <c r="C32" s="2">
        <v>4</v>
      </c>
      <c r="D32" s="47">
        <f t="shared" si="7"/>
        <v>0</v>
      </c>
      <c r="E32" s="48">
        <f t="shared" si="10"/>
        <v>0</v>
      </c>
      <c r="F32" s="16" t="s">
        <v>27</v>
      </c>
      <c r="G32" s="4">
        <v>4</v>
      </c>
      <c r="H32" s="11">
        <v>4</v>
      </c>
      <c r="I32" s="42" t="s">
        <v>53</v>
      </c>
      <c r="J32" s="24">
        <f>SUM(J25:J31)</f>
        <v>0</v>
      </c>
      <c r="K32" s="71"/>
      <c r="L32" s="72"/>
      <c r="M32" s="67"/>
      <c r="N32" s="23" t="s">
        <v>53</v>
      </c>
      <c r="O32" s="24">
        <f>SUM(O25:O31)</f>
        <v>0</v>
      </c>
      <c r="P32" s="71"/>
      <c r="Q32" s="72"/>
      <c r="R32" s="29"/>
      <c r="S32" s="23" t="s">
        <v>53</v>
      </c>
      <c r="T32" s="24">
        <f>SUM(T25:T31)</f>
        <v>0</v>
      </c>
      <c r="U32" s="71"/>
      <c r="V32" s="72"/>
    </row>
    <row r="33" spans="1:22" ht="13.5" customHeight="1" x14ac:dyDescent="0.2">
      <c r="A33" s="36" t="s">
        <v>91</v>
      </c>
      <c r="B33" s="35"/>
      <c r="C33" s="35"/>
      <c r="D33" s="47">
        <f t="shared" si="7"/>
        <v>0</v>
      </c>
      <c r="E33" s="48">
        <f t="shared" ref="E33:E34" si="11">C33*D33</f>
        <v>0</v>
      </c>
      <c r="F33" s="16" t="s">
        <v>28</v>
      </c>
      <c r="G33" s="4">
        <v>3.67</v>
      </c>
      <c r="H33" s="11">
        <v>3.75</v>
      </c>
      <c r="I33" s="65" t="s">
        <v>60</v>
      </c>
      <c r="J33" s="74"/>
      <c r="K33" s="74"/>
      <c r="L33" s="75"/>
      <c r="M33" s="67"/>
      <c r="N33" s="68" t="s">
        <v>61</v>
      </c>
      <c r="O33" s="74"/>
      <c r="P33" s="74"/>
      <c r="Q33" s="75"/>
      <c r="R33" s="30"/>
      <c r="S33" s="68" t="s">
        <v>62</v>
      </c>
      <c r="T33" s="74"/>
      <c r="U33" s="74"/>
      <c r="V33" s="75"/>
    </row>
    <row r="34" spans="1:22" ht="13.5" customHeight="1" x14ac:dyDescent="0.2">
      <c r="A34" s="53" t="s">
        <v>93</v>
      </c>
      <c r="B34" s="35"/>
      <c r="C34" s="35"/>
      <c r="D34" s="47">
        <f t="shared" si="7"/>
        <v>0</v>
      </c>
      <c r="E34" s="48">
        <f t="shared" si="11"/>
        <v>0</v>
      </c>
      <c r="F34" s="16" t="s">
        <v>29</v>
      </c>
      <c r="G34" s="4">
        <v>3.33</v>
      </c>
      <c r="H34" s="11">
        <v>3.25</v>
      </c>
      <c r="I34" s="20" t="s">
        <v>16</v>
      </c>
      <c r="J34" s="20" t="s">
        <v>22</v>
      </c>
      <c r="K34" s="69" t="s">
        <v>15</v>
      </c>
      <c r="L34" s="70"/>
      <c r="M34" s="67"/>
      <c r="N34" s="19" t="s">
        <v>16</v>
      </c>
      <c r="O34" s="20" t="s">
        <v>22</v>
      </c>
      <c r="P34" s="69" t="s">
        <v>15</v>
      </c>
      <c r="Q34" s="70"/>
      <c r="R34" s="29"/>
      <c r="S34" s="19" t="s">
        <v>16</v>
      </c>
      <c r="T34" s="20" t="s">
        <v>22</v>
      </c>
      <c r="U34" s="69" t="s">
        <v>15</v>
      </c>
      <c r="V34" s="70"/>
    </row>
    <row r="35" spans="1:22" ht="13.5" customHeight="1" x14ac:dyDescent="0.2">
      <c r="A35" s="63" t="s">
        <v>106</v>
      </c>
      <c r="B35" s="35"/>
      <c r="C35" s="35"/>
      <c r="D35" s="47">
        <f t="shared" ref="D35" si="12">IF(B35="",0,IF(B35="A+",4,IF(B35="A",4,IF(B35="A-",3.75,IF(B35="B+",3.25,IF(B35="B",3,IF(B35="B-",2.75,IF(B35="C+",2.25,IF(B35="C",2,IF(B35="C-",1.75,IF(B35="D+",1.25,IF(B35="D",1,IF(B35="D-",0.67,IF(B35="F",0))))))))))))))</f>
        <v>0</v>
      </c>
      <c r="E35" s="48">
        <f t="shared" ref="E35" si="13">C35*D35</f>
        <v>0</v>
      </c>
      <c r="F35" s="16" t="s">
        <v>30</v>
      </c>
      <c r="G35" s="4">
        <v>3</v>
      </c>
      <c r="H35" s="11">
        <v>3</v>
      </c>
      <c r="K35" s="69"/>
      <c r="L35" s="70"/>
      <c r="M35" s="67"/>
      <c r="N35" s="21"/>
      <c r="P35" s="69"/>
      <c r="Q35" s="70"/>
      <c r="R35" s="29"/>
      <c r="S35" s="21"/>
      <c r="T35" s="25"/>
      <c r="U35" s="76"/>
      <c r="V35" s="77"/>
    </row>
    <row r="36" spans="1:22" ht="13.5" customHeight="1" x14ac:dyDescent="0.2">
      <c r="A36" s="8"/>
      <c r="F36" s="16" t="s">
        <v>31</v>
      </c>
      <c r="G36" s="4">
        <v>2.67</v>
      </c>
      <c r="H36" s="11">
        <v>2.75</v>
      </c>
      <c r="I36"/>
      <c r="J36"/>
      <c r="K36" s="69"/>
      <c r="L36" s="70"/>
      <c r="M36" s="67"/>
      <c r="N36" s="26"/>
      <c r="O36"/>
      <c r="P36" s="69"/>
      <c r="Q36" s="70"/>
      <c r="R36" s="29"/>
      <c r="S36" s="26"/>
      <c r="T36"/>
      <c r="U36" s="76"/>
      <c r="V36" s="77"/>
    </row>
    <row r="37" spans="1:22" ht="13.5" customHeight="1" x14ac:dyDescent="0.2">
      <c r="A37" s="40"/>
      <c r="B37" s="9" t="s">
        <v>104</v>
      </c>
      <c r="F37" s="16" t="s">
        <v>32</v>
      </c>
      <c r="G37" s="4">
        <v>2.33</v>
      </c>
      <c r="H37" s="11">
        <v>2.25</v>
      </c>
      <c r="I37"/>
      <c r="J37"/>
      <c r="K37" s="69"/>
      <c r="L37" s="70"/>
      <c r="M37" s="67"/>
      <c r="N37" s="26"/>
      <c r="O37"/>
      <c r="P37" s="69"/>
      <c r="Q37" s="70"/>
      <c r="R37" s="29"/>
      <c r="S37" s="26"/>
      <c r="T37"/>
      <c r="U37" s="69"/>
      <c r="V37" s="70"/>
    </row>
    <row r="38" spans="1:22" ht="13.5" customHeight="1" x14ac:dyDescent="0.2">
      <c r="A38" s="36"/>
      <c r="B38" s="35"/>
      <c r="C38" s="35"/>
      <c r="D38" s="47">
        <f t="shared" ref="D38:D39" si="14">IF(B38="",0,IF(B38="A+",4,IF(B38="A",4,IF(B38="A-",3.67,IF(B38="B+",3.33,IF(B38="B",3,IF(B38="B-",2.67,IF(B38="C+",2.33,IF(B38="C",2,IF(B38="C-",1.67,IF(B38="D+",1.33,IF(B38="D",1,IF(B38="D-",0.67,IF(B38="F",0))))))))))))))</f>
        <v>0</v>
      </c>
      <c r="E38" s="48">
        <f t="shared" ref="E38:E39" si="15">C38*D38</f>
        <v>0</v>
      </c>
      <c r="F38" s="16" t="s">
        <v>33</v>
      </c>
      <c r="G38" s="4">
        <v>2</v>
      </c>
      <c r="H38" s="11">
        <v>2</v>
      </c>
      <c r="J38" s="22"/>
      <c r="K38" s="69"/>
      <c r="L38" s="70"/>
      <c r="M38" s="67"/>
      <c r="N38" s="21"/>
      <c r="O38" s="22"/>
      <c r="P38" s="69"/>
      <c r="Q38" s="70"/>
      <c r="R38" s="29"/>
      <c r="S38" s="21"/>
      <c r="T38" s="22"/>
      <c r="U38" s="69"/>
      <c r="V38" s="70"/>
    </row>
    <row r="39" spans="1:22" ht="13.5" customHeight="1" x14ac:dyDescent="0.2">
      <c r="A39" s="36"/>
      <c r="B39" s="35"/>
      <c r="C39" s="35"/>
      <c r="D39" s="47">
        <f t="shared" si="14"/>
        <v>0</v>
      </c>
      <c r="E39" s="48">
        <f t="shared" si="15"/>
        <v>0</v>
      </c>
      <c r="F39" s="16" t="s">
        <v>34</v>
      </c>
      <c r="G39" s="4">
        <v>1.67</v>
      </c>
      <c r="H39" s="11">
        <v>1.75</v>
      </c>
      <c r="J39" s="22"/>
      <c r="K39" s="69"/>
      <c r="L39" s="70"/>
      <c r="M39" s="67"/>
      <c r="N39" s="21"/>
      <c r="O39" s="22"/>
      <c r="P39" s="69"/>
      <c r="Q39" s="70"/>
      <c r="R39" s="29"/>
      <c r="S39" s="21"/>
      <c r="T39" s="22"/>
      <c r="U39" s="69"/>
      <c r="V39" s="70"/>
    </row>
    <row r="40" spans="1:22" ht="13.5" customHeight="1" x14ac:dyDescent="0.2">
      <c r="A40" s="91" t="s">
        <v>70</v>
      </c>
      <c r="B40" s="92"/>
      <c r="C40" s="92"/>
      <c r="D40" s="92"/>
      <c r="E40" s="92"/>
      <c r="F40" s="16" t="s">
        <v>35</v>
      </c>
      <c r="G40" s="4">
        <v>1.33</v>
      </c>
      <c r="H40" s="11">
        <v>1.25</v>
      </c>
      <c r="J40" s="22"/>
      <c r="K40" s="69"/>
      <c r="L40" s="70"/>
      <c r="M40" s="67"/>
      <c r="N40" s="21"/>
      <c r="O40" s="22"/>
      <c r="P40" s="69"/>
      <c r="Q40" s="70"/>
      <c r="R40" s="29"/>
      <c r="S40" s="21"/>
      <c r="T40" s="22"/>
      <c r="U40" s="69"/>
      <c r="V40" s="70"/>
    </row>
    <row r="41" spans="1:22" ht="13.5" customHeight="1" x14ac:dyDescent="0.2">
      <c r="A41" s="93"/>
      <c r="B41" s="94"/>
      <c r="C41" s="94"/>
      <c r="D41" s="94"/>
      <c r="E41" s="94"/>
      <c r="F41" s="16" t="s">
        <v>38</v>
      </c>
      <c r="G41" s="4">
        <v>1</v>
      </c>
      <c r="H41" s="11">
        <v>1</v>
      </c>
      <c r="J41" s="22"/>
      <c r="K41" s="69"/>
      <c r="L41" s="70"/>
      <c r="M41" s="67"/>
      <c r="N41" s="21"/>
      <c r="O41" s="22"/>
      <c r="P41" s="69"/>
      <c r="Q41" s="70"/>
      <c r="R41" s="29"/>
      <c r="S41" s="21"/>
      <c r="T41" s="22"/>
      <c r="U41" s="69"/>
      <c r="V41" s="70"/>
    </row>
    <row r="42" spans="1:22" ht="13.5" customHeight="1" thickBot="1" x14ac:dyDescent="0.25">
      <c r="A42" s="8"/>
      <c r="F42" s="16" t="s">
        <v>36</v>
      </c>
      <c r="G42" s="4">
        <v>0.67</v>
      </c>
      <c r="H42" s="11">
        <v>0.75</v>
      </c>
      <c r="I42" s="42" t="s">
        <v>53</v>
      </c>
      <c r="J42" s="24">
        <f>SUM(J35:J41)</f>
        <v>0</v>
      </c>
      <c r="K42" s="71"/>
      <c r="L42" s="72"/>
      <c r="M42" s="67"/>
      <c r="N42" s="23" t="s">
        <v>53</v>
      </c>
      <c r="O42" s="24">
        <f>SUM(O35:O41)</f>
        <v>0</v>
      </c>
      <c r="P42" s="71"/>
      <c r="Q42" s="72"/>
      <c r="R42" s="29"/>
      <c r="S42" s="23" t="s">
        <v>53</v>
      </c>
      <c r="T42" s="24">
        <f>SUM(T35:T41)</f>
        <v>0</v>
      </c>
      <c r="U42" s="71"/>
      <c r="V42" s="72"/>
    </row>
    <row r="43" spans="1:22" ht="13.5" customHeight="1" x14ac:dyDescent="0.2">
      <c r="A43" s="8"/>
      <c r="B43" s="5" t="s">
        <v>21</v>
      </c>
      <c r="F43" s="12" t="s">
        <v>37</v>
      </c>
      <c r="G43" s="17">
        <v>0</v>
      </c>
      <c r="H43" s="18">
        <v>0</v>
      </c>
      <c r="I43" s="82"/>
      <c r="J43" s="83"/>
      <c r="K43" s="83"/>
      <c r="L43" s="83"/>
      <c r="M43" s="83"/>
      <c r="N43" s="83"/>
      <c r="O43" s="83"/>
      <c r="P43" s="83"/>
      <c r="Q43" s="83"/>
      <c r="R43"/>
    </row>
    <row r="44" spans="1:22" s="15" customFormat="1" ht="13.5" customHeight="1" x14ac:dyDescent="0.2">
      <c r="A44" s="36"/>
      <c r="B44" s="35"/>
      <c r="C44" s="35"/>
      <c r="D44" s="33"/>
      <c r="E44" s="34"/>
      <c r="F44" s="106" t="s">
        <v>99</v>
      </c>
      <c r="G44" s="107"/>
      <c r="H44" s="107"/>
      <c r="I44" s="80" t="s">
        <v>63</v>
      </c>
      <c r="J44" s="80"/>
      <c r="K44" s="80"/>
      <c r="L44" s="80"/>
      <c r="M44" s="80"/>
      <c r="N44" s="80"/>
      <c r="O44" s="32"/>
      <c r="P44" s="31" t="s">
        <v>65</v>
      </c>
      <c r="R44" s="31"/>
      <c r="S44" s="80"/>
      <c r="T44" s="84"/>
    </row>
    <row r="45" spans="1:22" s="15" customFormat="1" ht="13.5" customHeight="1" x14ac:dyDescent="0.2">
      <c r="A45" s="36"/>
      <c r="B45" s="35"/>
      <c r="C45" s="35"/>
      <c r="D45" s="33"/>
      <c r="E45" s="34"/>
      <c r="F45" s="108"/>
      <c r="G45" s="78"/>
      <c r="H45" s="78"/>
      <c r="I45" s="81" t="s">
        <v>64</v>
      </c>
      <c r="J45" s="81"/>
      <c r="K45" s="81"/>
      <c r="L45" s="81"/>
      <c r="M45" s="81"/>
      <c r="N45" s="81"/>
      <c r="O45" s="31">
        <f>O44+J12+O12+J22+O22+J32+O32+J42+O42+T12+T22+T32+T42</f>
        <v>0</v>
      </c>
      <c r="P45" s="31" t="s">
        <v>65</v>
      </c>
      <c r="Q45" s="25"/>
      <c r="R45" s="25"/>
    </row>
    <row r="46" spans="1:22" s="15" customFormat="1" ht="13.5" customHeight="1" x14ac:dyDescent="0.2">
      <c r="A46" s="8"/>
      <c r="B46" s="114"/>
      <c r="C46" s="5" t="s">
        <v>71</v>
      </c>
      <c r="D46" s="5" t="s">
        <v>22</v>
      </c>
      <c r="E46" s="38" t="s">
        <v>26</v>
      </c>
      <c r="F46" s="91" t="s">
        <v>100</v>
      </c>
      <c r="G46" s="92"/>
      <c r="H46" s="92"/>
      <c r="J46" s="25"/>
      <c r="K46" s="25"/>
      <c r="L46" s="25"/>
      <c r="M46" s="25"/>
      <c r="N46" s="27"/>
      <c r="O46" s="25"/>
      <c r="P46" s="25"/>
      <c r="Q46" s="25"/>
      <c r="R46" s="25"/>
    </row>
    <row r="47" spans="1:22" s="15" customFormat="1" ht="13.5" customHeight="1" x14ac:dyDescent="0.2">
      <c r="A47" s="14"/>
      <c r="B47" s="16" t="s">
        <v>43</v>
      </c>
      <c r="C47" s="112">
        <f>E47/D47</f>
        <v>0</v>
      </c>
      <c r="D47" s="46">
        <f>SUM(C8:C41)</f>
        <v>54</v>
      </c>
      <c r="E47" s="58">
        <f>SUM(E8:E41)</f>
        <v>0</v>
      </c>
      <c r="F47" s="61" t="s">
        <v>16</v>
      </c>
      <c r="G47" s="61" t="s">
        <v>101</v>
      </c>
      <c r="H47" s="110" t="s">
        <v>17</v>
      </c>
      <c r="I47" s="25" t="s">
        <v>66</v>
      </c>
      <c r="J47" s="25"/>
      <c r="K47" s="25"/>
      <c r="L47" s="25"/>
      <c r="M47" s="25"/>
      <c r="N47" s="27"/>
      <c r="O47" s="25"/>
      <c r="P47" s="25"/>
      <c r="Q47" s="25"/>
      <c r="R47" s="25"/>
    </row>
    <row r="48" spans="1:22" s="15" customFormat="1" ht="13.5" customHeight="1" x14ac:dyDescent="0.2">
      <c r="A48" s="55"/>
      <c r="B48" s="12" t="s">
        <v>46</v>
      </c>
      <c r="C48" s="113">
        <f>E48/D48</f>
        <v>0</v>
      </c>
      <c r="D48" s="56">
        <f>SUM(C25:C45)</f>
        <v>23</v>
      </c>
      <c r="E48" s="57">
        <f>SUM(E25:E45)</f>
        <v>0</v>
      </c>
      <c r="F48" s="59"/>
      <c r="G48" s="33"/>
      <c r="H48" s="35"/>
      <c r="I48" s="25"/>
      <c r="J48" s="25"/>
      <c r="K48" s="25"/>
      <c r="L48" s="25"/>
      <c r="M48" s="25"/>
      <c r="N48" s="27"/>
      <c r="O48" s="25"/>
      <c r="P48" s="25"/>
      <c r="Q48" s="25"/>
      <c r="R48" s="25"/>
    </row>
    <row r="49" spans="1:8" x14ac:dyDescent="0.2">
      <c r="A49" s="87" t="s">
        <v>103</v>
      </c>
      <c r="B49" s="87"/>
      <c r="C49" s="87"/>
      <c r="D49" s="87"/>
      <c r="E49" s="87"/>
      <c r="F49" s="33"/>
      <c r="G49" s="60"/>
      <c r="H49" s="111"/>
    </row>
    <row r="50" spans="1:8" ht="15" x14ac:dyDescent="0.2">
      <c r="A50" s="88"/>
      <c r="B50" s="88"/>
      <c r="C50" s="88"/>
      <c r="D50" s="88"/>
      <c r="E50" s="88"/>
      <c r="F50" s="62" t="s">
        <v>102</v>
      </c>
      <c r="G50" s="37"/>
      <c r="H50" s="111"/>
    </row>
    <row r="51" spans="1:8" x14ac:dyDescent="0.2">
      <c r="B51" s="41"/>
      <c r="C51" s="41"/>
      <c r="D51" s="37"/>
      <c r="E51" s="37"/>
      <c r="F51" s="41"/>
      <c r="G51" s="41"/>
      <c r="H51" s="41"/>
    </row>
    <row r="52" spans="1:8" x14ac:dyDescent="0.2">
      <c r="B52" s="41"/>
      <c r="C52" s="41"/>
      <c r="D52" s="37"/>
      <c r="E52" s="37"/>
    </row>
    <row r="53" spans="1:8" x14ac:dyDescent="0.2">
      <c r="B53" s="41"/>
      <c r="C53" s="41"/>
      <c r="D53" s="41"/>
      <c r="E53" s="41"/>
    </row>
  </sheetData>
  <mergeCells count="143">
    <mergeCell ref="A49:E50"/>
    <mergeCell ref="A23:E23"/>
    <mergeCell ref="A40:E40"/>
    <mergeCell ref="A41:E41"/>
    <mergeCell ref="A4:E4"/>
    <mergeCell ref="D5:H5"/>
    <mergeCell ref="A5:C5"/>
    <mergeCell ref="F6:H6"/>
    <mergeCell ref="A18:A19"/>
    <mergeCell ref="A20:A21"/>
    <mergeCell ref="F30:H30"/>
    <mergeCell ref="F44:H45"/>
    <mergeCell ref="F46:H46"/>
    <mergeCell ref="A3:H3"/>
    <mergeCell ref="A2:H2"/>
    <mergeCell ref="A1:H1"/>
    <mergeCell ref="I1:V2"/>
    <mergeCell ref="I44:N44"/>
    <mergeCell ref="I45:N45"/>
    <mergeCell ref="I43:Q43"/>
    <mergeCell ref="S44:T44"/>
    <mergeCell ref="K41:L41"/>
    <mergeCell ref="P41:Q41"/>
    <mergeCell ref="U41:V41"/>
    <mergeCell ref="K42:L42"/>
    <mergeCell ref="P42:Q42"/>
    <mergeCell ref="U42:V42"/>
    <mergeCell ref="K39:L39"/>
    <mergeCell ref="P39:Q39"/>
    <mergeCell ref="U39:V39"/>
    <mergeCell ref="K40:L40"/>
    <mergeCell ref="P40:Q40"/>
    <mergeCell ref="U40:V40"/>
    <mergeCell ref="K37:L37"/>
    <mergeCell ref="P37:Q37"/>
    <mergeCell ref="U37:V37"/>
    <mergeCell ref="A6:E6"/>
    <mergeCell ref="K38:L38"/>
    <mergeCell ref="P38:Q38"/>
    <mergeCell ref="U38:V38"/>
    <mergeCell ref="K35:L35"/>
    <mergeCell ref="P35:Q35"/>
    <mergeCell ref="U35:V35"/>
    <mergeCell ref="K36:L36"/>
    <mergeCell ref="P36:Q36"/>
    <mergeCell ref="U36:V36"/>
    <mergeCell ref="I33:L33"/>
    <mergeCell ref="N33:Q33"/>
    <mergeCell ref="S33:V33"/>
    <mergeCell ref="K34:L34"/>
    <mergeCell ref="P34:Q34"/>
    <mergeCell ref="U34:V34"/>
    <mergeCell ref="K31:L31"/>
    <mergeCell ref="P31:Q31"/>
    <mergeCell ref="U31:V31"/>
    <mergeCell ref="K32:L32"/>
    <mergeCell ref="P32:Q32"/>
    <mergeCell ref="U32:V32"/>
    <mergeCell ref="K29:L29"/>
    <mergeCell ref="P29:Q29"/>
    <mergeCell ref="U29:V29"/>
    <mergeCell ref="K30:L30"/>
    <mergeCell ref="P30:Q30"/>
    <mergeCell ref="U30:V30"/>
    <mergeCell ref="K27:L27"/>
    <mergeCell ref="P27:Q27"/>
    <mergeCell ref="U27:V27"/>
    <mergeCell ref="K28:L28"/>
    <mergeCell ref="P28:Q28"/>
    <mergeCell ref="U28:V28"/>
    <mergeCell ref="K25:L25"/>
    <mergeCell ref="P25:Q25"/>
    <mergeCell ref="U25:V25"/>
    <mergeCell ref="K26:L26"/>
    <mergeCell ref="P26:Q26"/>
    <mergeCell ref="U26:V26"/>
    <mergeCell ref="I23:L23"/>
    <mergeCell ref="N23:Q23"/>
    <mergeCell ref="S23:V23"/>
    <mergeCell ref="K24:L24"/>
    <mergeCell ref="P24:Q24"/>
    <mergeCell ref="U24:V24"/>
    <mergeCell ref="K21:L21"/>
    <mergeCell ref="P21:Q21"/>
    <mergeCell ref="U21:V21"/>
    <mergeCell ref="K22:L22"/>
    <mergeCell ref="P22:Q22"/>
    <mergeCell ref="U22:V22"/>
    <mergeCell ref="K19:L19"/>
    <mergeCell ref="P19:Q19"/>
    <mergeCell ref="U19:V19"/>
    <mergeCell ref="K20:L20"/>
    <mergeCell ref="P20:Q20"/>
    <mergeCell ref="U20:V20"/>
    <mergeCell ref="K17:L17"/>
    <mergeCell ref="P17:Q17"/>
    <mergeCell ref="U17:V17"/>
    <mergeCell ref="K18:L18"/>
    <mergeCell ref="P18:Q18"/>
    <mergeCell ref="U18:V18"/>
    <mergeCell ref="K16:L16"/>
    <mergeCell ref="P16:Q16"/>
    <mergeCell ref="U16:V16"/>
    <mergeCell ref="P8:Q8"/>
    <mergeCell ref="U8:V8"/>
    <mergeCell ref="I13:L13"/>
    <mergeCell ref="N13:Q13"/>
    <mergeCell ref="S13:V13"/>
    <mergeCell ref="K14:L14"/>
    <mergeCell ref="P14:Q14"/>
    <mergeCell ref="U14:V14"/>
    <mergeCell ref="P12:Q12"/>
    <mergeCell ref="U12:V12"/>
    <mergeCell ref="K9:L9"/>
    <mergeCell ref="P9:Q9"/>
    <mergeCell ref="U9:V9"/>
    <mergeCell ref="K10:L10"/>
    <mergeCell ref="P10:Q10"/>
    <mergeCell ref="U10:V10"/>
    <mergeCell ref="I3:L3"/>
    <mergeCell ref="M3:M42"/>
    <mergeCell ref="N3:Q3"/>
    <mergeCell ref="S3:V3"/>
    <mergeCell ref="K4:L4"/>
    <mergeCell ref="P4:Q4"/>
    <mergeCell ref="U4:V4"/>
    <mergeCell ref="K5:L5"/>
    <mergeCell ref="P5:Q5"/>
    <mergeCell ref="U5:V5"/>
    <mergeCell ref="K6:L6"/>
    <mergeCell ref="P6:Q6"/>
    <mergeCell ref="U6:V6"/>
    <mergeCell ref="K11:L11"/>
    <mergeCell ref="P11:Q11"/>
    <mergeCell ref="U11:V11"/>
    <mergeCell ref="K12:L12"/>
    <mergeCell ref="K15:L15"/>
    <mergeCell ref="P15:Q15"/>
    <mergeCell ref="U15:V15"/>
    <mergeCell ref="K7:L7"/>
    <mergeCell ref="P7:Q7"/>
    <mergeCell ref="U7:V7"/>
    <mergeCell ref="K8:L8"/>
  </mergeCells>
  <phoneticPr fontId="1" type="noConversion"/>
  <pageMargins left="0.7" right="0.7" top="0.75" bottom="0.75" header="0.3" footer="0.3"/>
  <pageSetup orientation="portrait" horizontalDpi="4294967292" verticalDpi="4294967292" r:id="rId1"/>
  <headerFooter>
    <oddHeader>&amp;CDegree Progress Worksheet for Environmental Science Majors
University of Pittsburgh</oddHeader>
  </headerFooter>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University of Pittsburgh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Jones</dc:creator>
  <cp:lastModifiedBy>Microsoft Office User</cp:lastModifiedBy>
  <cp:lastPrinted>2016-10-07T16:47:37Z</cp:lastPrinted>
  <dcterms:created xsi:type="dcterms:W3CDTF">2016-09-15T16:55:43Z</dcterms:created>
  <dcterms:modified xsi:type="dcterms:W3CDTF">2023-06-12T19:39:38Z</dcterms:modified>
</cp:coreProperties>
</file>